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N7" i="1"/>
  <c r="N6"/>
  <c r="N8" l="1"/>
  <c r="O7"/>
  <c r="O6"/>
  <c r="O8" l="1"/>
  <c r="O9"/>
</calcChain>
</file>

<file path=xl/sharedStrings.xml><?xml version="1.0" encoding="utf-8"?>
<sst xmlns="http://schemas.openxmlformats.org/spreadsheetml/2006/main" count="45" uniqueCount="42">
  <si>
    <t>СПЕЦИФИКАЦИЯ</t>
  </si>
  <si>
    <t>ЛОТ №</t>
  </si>
  <si>
    <t>№ п.п.</t>
  </si>
  <si>
    <t>Ном. Номер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</si>
  <si>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</si>
  <si>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</si>
  <si>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</si>
  <si>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</si>
  <si>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</si>
  <si>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</si>
  <si>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</si>
  <si>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</si>
  <si>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</si>
  <si>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</si>
  <si>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</si>
  <si>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</si>
  <si>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</si>
  <si>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</si>
  <si>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</si>
  <si>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43205</t>
  </si>
  <si>
    <t>43206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</si>
  <si>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</si>
  <si>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</si>
  <si>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</si>
  <si>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</si>
  <si>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</si>
  <si>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</si>
  <si>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Срок службы</t>
  </si>
  <si>
    <t>Инициатор закупки:</t>
  </si>
  <si>
    <t>Контактное лицо по тех. Вопросам</t>
  </si>
  <si>
    <t/>
  </si>
  <si>
    <t>не менее 20 лет</t>
  </si>
  <si>
    <r>
      <rPr>
        <b/>
        <sz val="11"/>
        <color theme="1"/>
        <rFont val="Calibri"/>
        <family val="2"/>
        <charset val="204"/>
        <scheme val="minor"/>
      </rPr>
      <t>кол-во: 1</t>
    </r>
    <r>
      <rPr>
        <sz val="11"/>
        <color theme="1"/>
        <rFont val="Calibri"/>
        <family val="2"/>
        <scheme val="minor"/>
      </rPr>
      <t xml:space="preserve">; г. Стерлитамак, ул. Коммунистическая, д.30; Секварова С.В. 89656487022; </t>
    </r>
  </si>
  <si>
    <t>Срок поставки до 30 мая 2015 года</t>
  </si>
  <si>
    <t>Предельная стоимость лота составляет 1 028 960,00  руб. (с НДС)</t>
  </si>
  <si>
    <t xml:space="preserve">ИСТОЧНИК БЕСПЕРЕБОЙНОГО ПИТАНИЯ UPS </t>
  </si>
  <si>
    <t xml:space="preserve">МОДУЛЬ БАТАРЕЙНЫЙ </t>
  </si>
  <si>
    <t>Кощеев С.А., тел. 2506685, эл.почта: koshcheev@bashtel.ru</t>
  </si>
  <si>
    <t xml:space="preserve">Оборудование должно быть новым. Гарантийные обязательства - 24 месяца. Стоимость пуско-наладочных работ и  обучение местного персонала  входит в стоимость оборудования. </t>
  </si>
  <si>
    <t>Аккумуляторные батареи к источнику бесперебойного питания. Время автономной работы при 100% нагрузке не менее 4 часов.Тип батарей - свинцово-кислотные, герметичные, необслуживаемые, срок эксплуатации 10-лет. Время заряда не более 3 часов. Комплект монтажных материалов для подключения к ИБП.</t>
  </si>
  <si>
    <t>Источник бесперебойного электропитания с двойным преобразованием, выходная мощность 10000 ВА / 8000 Вт, форма выходного сигнала синусоида, тип выходных разъемов клеммная зажимная колодка для крепления проводов «под винт», вход  3-фазное напряжение 380 В± 15 % , входная частота 45-54 Гц, выход однофазное напряжение 220-230-240В, стабильность выходного напряжения ± 3 % , номинальная частота 50Гц, интерфейсы RS-232, Ethernet 10/100, поддержка SNMP (наличие сетевой карты ), светодиодная индикация основных режимов работы, звуковая сигнализация, холодный старт, ручной и автоматический BY-paas, время перехода на  BY-paas 0 мс, защита от перегрузки и высоковольтных помех, от короткого замыкания, автоматический тип предохранителя.
 коэффициент мощности - 0,99 при 100% нагрузке, возможность параллельной работы.</t>
  </si>
  <si>
    <t>1. Заполняется в случае отличия наименования продукции, предлагаемой претендентом, от наименования продукции, указанной в закупочной документации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</si>
</sst>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65">
    <xf numFmtId="0" fontId="0" fillId="0" borderId="0" xfId="0"/>
    <xf numFmtId="0" fontId="7" fillId="0" borderId="0" xfId="1"/>
    <xf numFmtId="0" fontId="7" fillId="0" borderId="1" xfId="1" applyBorder="1" applyAlignment="1">
      <alignment horizontal="center"/>
    </xf>
    <xf numFmtId="0" fontId="7" fillId="0" borderId="1" xfId="1" applyBorder="1" applyAlignment="1">
      <alignment vertical="top" wrapText="1"/>
    </xf>
    <xf numFmtId="0" fontId="7" fillId="0" borderId="0" xfId="1" applyBorder="1" applyAlignment="1">
      <alignment vertical="top" wrapText="1"/>
    </xf>
    <xf numFmtId="0" fontId="7" fillId="0" borderId="1" xfId="1" applyBorder="1" applyAlignment="1">
      <alignment horizontal="center" vertical="center" wrapText="1"/>
    </xf>
    <xf numFmtId="0" fontId="7" fillId="0" borderId="0" xfId="1" applyAlignment="1">
      <alignment vertical="center" wrapText="1"/>
    </xf>
    <xf numFmtId="0" fontId="7" fillId="0" borderId="0" xfId="1" applyAlignment="1">
      <alignment horizontal="left"/>
    </xf>
    <xf numFmtId="0" fontId="7" fillId="0" borderId="1" xfId="1" applyBorder="1" applyAlignment="1">
      <alignment vertical="top"/>
    </xf>
    <xf numFmtId="165" fontId="7" fillId="0" borderId="1" xfId="1" applyNumberFormat="1" applyBorder="1" applyAlignment="1">
      <alignment horizontal="right" vertical="top" wrapText="1"/>
    </xf>
    <xf numFmtId="0" fontId="8" fillId="0" borderId="0" xfId="1" applyFont="1" applyAlignment="1">
      <alignment horizontal="left"/>
    </xf>
    <xf numFmtId="0" fontId="7" fillId="0" borderId="1" xfId="1" applyBorder="1" applyAlignment="1">
      <alignment horizontal="center" vertical="top"/>
    </xf>
    <xf numFmtId="0" fontId="7" fillId="0" borderId="2" xfId="1" applyBorder="1" applyAlignment="1">
      <alignment vertical="top" wrapText="1"/>
    </xf>
    <xf numFmtId="0" fontId="7" fillId="0" borderId="2" xfId="1" applyBorder="1"/>
    <xf numFmtId="0" fontId="8" fillId="0" borderId="0" xfId="1" applyFont="1"/>
    <xf numFmtId="0" fontId="7" fillId="0" borderId="4" xfId="1" applyBorder="1"/>
    <xf numFmtId="0" fontId="7" fillId="0" borderId="4" xfId="1" applyBorder="1" applyAlignment="1">
      <alignment vertical="top" wrapText="1"/>
    </xf>
    <xf numFmtId="0" fontId="7" fillId="0" borderId="0" xfId="1" applyBorder="1"/>
    <xf numFmtId="49" fontId="7" fillId="0" borderId="1" xfId="1" applyNumberFormat="1" applyBorder="1" applyAlignment="1">
      <alignment horizontal="left" vertical="top"/>
    </xf>
    <xf numFmtId="0" fontId="7" fillId="0" borderId="0" xfId="1" applyBorder="1" applyAlignment="1">
      <alignment horizontal="center"/>
    </xf>
    <xf numFmtId="0" fontId="7" fillId="0" borderId="0" xfId="1" applyBorder="1" applyAlignment="1">
      <alignment horizontal="left"/>
    </xf>
    <xf numFmtId="0" fontId="7" fillId="0" borderId="0" xfId="1" applyFill="1" applyBorder="1" applyAlignment="1">
      <alignment horizontal="center"/>
    </xf>
    <xf numFmtId="0" fontId="7" fillId="0" borderId="0" xfId="1" applyFill="1" applyAlignment="1"/>
    <xf numFmtId="0" fontId="7" fillId="0" borderId="0" xfId="1" applyFill="1" applyBorder="1" applyAlignment="1"/>
    <xf numFmtId="165" fontId="7" fillId="0" borderId="1" xfId="1" applyNumberFormat="1" applyBorder="1"/>
    <xf numFmtId="164" fontId="7" fillId="0" borderId="3" xfId="1" applyNumberFormat="1" applyBorder="1"/>
    <xf numFmtId="164" fontId="7" fillId="0" borderId="1" xfId="1" applyNumberFormat="1" applyBorder="1" applyAlignment="1">
      <alignment horizontal="right" vertical="top"/>
    </xf>
    <xf numFmtId="0" fontId="7" fillId="0" borderId="1" xfId="1" applyFill="1" applyBorder="1" applyAlignment="1">
      <alignment vertical="top" wrapText="1"/>
    </xf>
    <xf numFmtId="164" fontId="7" fillId="0" borderId="1" xfId="1" applyNumberFormat="1" applyBorder="1"/>
    <xf numFmtId="49" fontId="7" fillId="0" borderId="1" xfId="1" applyNumberFormat="1" applyFill="1" applyBorder="1" applyAlignment="1">
      <alignment horizontal="left" vertical="top"/>
    </xf>
    <xf numFmtId="0" fontId="5" fillId="0" borderId="3" xfId="0" applyFont="1" applyFill="1" applyBorder="1" applyAlignment="1">
      <alignment vertical="top" wrapText="1"/>
    </xf>
    <xf numFmtId="0" fontId="12" fillId="0" borderId="0" xfId="0" applyFont="1" applyAlignment="1">
      <alignment horizontal="left" vertical="center" wrapText="1" indent="1"/>
    </xf>
    <xf numFmtId="0" fontId="13" fillId="0" borderId="0" xfId="1" applyFont="1" applyFill="1"/>
    <xf numFmtId="0" fontId="14" fillId="0" borderId="0" xfId="1" applyFont="1" applyFill="1" applyAlignment="1">
      <alignment horizontal="left"/>
    </xf>
    <xf numFmtId="0" fontId="2" fillId="0" borderId="1" xfId="1" applyFont="1" applyBorder="1" applyAlignment="1">
      <alignment vertical="top" wrapText="1"/>
    </xf>
    <xf numFmtId="0" fontId="15" fillId="0" borderId="1" xfId="1" applyFont="1" applyBorder="1" applyAlignment="1">
      <alignment vertical="top" wrapText="1"/>
    </xf>
    <xf numFmtId="0" fontId="2" fillId="0" borderId="5" xfId="1" applyFont="1" applyBorder="1" applyAlignment="1">
      <alignment horizontal="left"/>
    </xf>
    <xf numFmtId="0" fontId="7" fillId="0" borderId="6" xfId="1" applyBorder="1" applyAlignment="1">
      <alignment horizontal="left"/>
    </xf>
    <xf numFmtId="0" fontId="7" fillId="0" borderId="7" xfId="1" applyBorder="1" applyAlignment="1">
      <alignment horizontal="left"/>
    </xf>
    <xf numFmtId="0" fontId="4" fillId="0" borderId="5" xfId="1" applyFont="1" applyBorder="1" applyAlignment="1">
      <alignment horizontal="left"/>
    </xf>
    <xf numFmtId="0" fontId="7" fillId="0" borderId="1" xfId="1" applyBorder="1" applyAlignment="1">
      <alignment horizontal="center" vertical="center" wrapText="1"/>
    </xf>
    <xf numFmtId="0" fontId="8" fillId="0" borderId="0" xfId="1" applyFont="1" applyAlignment="1">
      <alignment horizontal="center"/>
    </xf>
    <xf numFmtId="0" fontId="7" fillId="0" borderId="1" xfId="1" applyBorder="1" applyAlignment="1">
      <alignment horizontal="center"/>
    </xf>
    <xf numFmtId="0" fontId="10" fillId="0" borderId="10" xfId="1" applyFont="1" applyBorder="1" applyAlignment="1">
      <alignment horizontal="center" vertical="top" wrapText="1"/>
    </xf>
    <xf numFmtId="0" fontId="7" fillId="0" borderId="8" xfId="1" applyFont="1" applyBorder="1" applyAlignment="1">
      <alignment horizontal="center" vertical="top" wrapText="1"/>
    </xf>
    <xf numFmtId="0" fontId="11" fillId="0" borderId="3" xfId="1" applyFont="1" applyBorder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/>
    </xf>
    <xf numFmtId="0" fontId="7" fillId="0" borderId="3" xfId="1" applyBorder="1" applyAlignment="1">
      <alignment horizontal="center" vertical="center" wrapText="1"/>
    </xf>
    <xf numFmtId="0" fontId="7" fillId="0" borderId="11" xfId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left" wrapText="1"/>
    </xf>
    <xf numFmtId="0" fontId="7" fillId="0" borderId="6" xfId="1" applyBorder="1" applyAlignment="1">
      <alignment horizontal="left" wrapText="1"/>
    </xf>
    <xf numFmtId="0" fontId="7" fillId="0" borderId="8" xfId="1" applyBorder="1" applyAlignment="1">
      <alignment horizontal="left"/>
    </xf>
    <xf numFmtId="0" fontId="7" fillId="0" borderId="4" xfId="1" applyBorder="1" applyAlignment="1">
      <alignment horizontal="left"/>
    </xf>
    <xf numFmtId="0" fontId="7" fillId="0" borderId="9" xfId="1" applyBorder="1" applyAlignment="1">
      <alignment horizontal="left"/>
    </xf>
    <xf numFmtId="0" fontId="7" fillId="0" borderId="5" xfId="1" applyBorder="1" applyAlignment="1">
      <alignment horizontal="center"/>
    </xf>
    <xf numFmtId="0" fontId="7" fillId="0" borderId="6" xfId="1" applyBorder="1" applyAlignment="1">
      <alignment horizontal="center"/>
    </xf>
    <xf numFmtId="0" fontId="7" fillId="0" borderId="7" xfId="1" applyBorder="1" applyAlignment="1">
      <alignment horizontal="center"/>
    </xf>
    <xf numFmtId="0" fontId="3" fillId="0" borderId="5" xfId="1" applyFont="1" applyBorder="1" applyAlignment="1">
      <alignment horizontal="left"/>
    </xf>
    <xf numFmtId="0" fontId="7" fillId="0" borderId="5" xfId="1" applyBorder="1" applyAlignment="1">
      <alignment horizontal="left" vertical="top" wrapText="1"/>
    </xf>
    <xf numFmtId="0" fontId="7" fillId="0" borderId="6" xfId="1" applyBorder="1" applyAlignment="1">
      <alignment horizontal="left" vertical="top" wrapText="1"/>
    </xf>
    <xf numFmtId="0" fontId="7" fillId="0" borderId="7" xfId="1" applyBorder="1" applyAlignment="1">
      <alignment horizontal="left" vertical="top" wrapText="1"/>
    </xf>
    <xf numFmtId="0" fontId="6" fillId="0" borderId="5" xfId="1" applyFont="1" applyBorder="1" applyAlignment="1">
      <alignment horizontal="left"/>
    </xf>
    <xf numFmtId="0" fontId="1" fillId="0" borderId="3" xfId="1" applyFont="1" applyBorder="1" applyAlignment="1">
      <alignment horizontal="center" vertical="center" wrapText="1"/>
    </xf>
    <xf numFmtId="0" fontId="1" fillId="0" borderId="0" xfId="1" applyFont="1" applyFill="1" applyAlignment="1"/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2"/>
  <sheetViews>
    <sheetView tabSelected="1" zoomScale="85" zoomScaleNormal="85" workbookViewId="0">
      <selection activeCell="M25" sqref="M25"/>
    </sheetView>
  </sheetViews>
  <sheetFormatPr defaultRowHeight="15"/>
  <cols>
    <col min="1" max="1" width="1.42578125" customWidth="1"/>
    <col min="2" max="2" width="3.5703125" customWidth="1"/>
    <col min="3" max="3" width="5.7109375" customWidth="1"/>
    <col min="4" max="4" width="23" customWidth="1"/>
    <col min="5" max="5" width="8.28515625" customWidth="1"/>
    <col min="6" max="6" width="45.85546875" customWidth="1"/>
    <col min="7" max="12" width="5.7109375" customWidth="1"/>
    <col min="13" max="13" width="12.85546875" customWidth="1"/>
    <col min="14" max="14" width="14.7109375" customWidth="1"/>
    <col min="15" max="15" width="14.140625" customWidth="1"/>
    <col min="16" max="16" width="35.7109375" customWidth="1"/>
  </cols>
  <sheetData>
    <row r="1" spans="1:22">
      <c r="A1" s="1"/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"/>
      <c r="R1" s="1"/>
      <c r="S1" s="1"/>
      <c r="T1" s="1"/>
      <c r="U1" s="1"/>
      <c r="V1" s="1"/>
    </row>
    <row r="2" spans="1:22">
      <c r="A2" s="1"/>
      <c r="B2" s="1" t="s">
        <v>1</v>
      </c>
      <c r="C2" s="32"/>
      <c r="D2" s="33"/>
      <c r="E2" s="10"/>
      <c r="F2" s="14"/>
      <c r="G2" s="1"/>
      <c r="H2" s="1"/>
      <c r="I2" s="1"/>
      <c r="J2" s="1"/>
      <c r="K2" s="1"/>
      <c r="L2" s="1"/>
      <c r="M2" s="1"/>
      <c r="N2" s="1"/>
      <c r="O2" s="1"/>
      <c r="P2" s="1"/>
      <c r="Q2" s="7"/>
      <c r="R2" s="1"/>
      <c r="S2" s="1"/>
      <c r="T2" s="1"/>
      <c r="U2" s="1"/>
      <c r="V2" s="1"/>
    </row>
    <row r="3" spans="1:22" ht="57.6" customHeight="1">
      <c r="A3" s="1"/>
      <c r="B3" s="40" t="s">
        <v>2</v>
      </c>
      <c r="C3" s="47" t="s">
        <v>3</v>
      </c>
      <c r="D3" s="40" t="s">
        <v>4</v>
      </c>
      <c r="E3" s="63" t="s">
        <v>5</v>
      </c>
      <c r="F3" s="40" t="s">
        <v>6</v>
      </c>
      <c r="G3" s="40" t="s">
        <v>7</v>
      </c>
      <c r="H3" s="42" t="s">
        <v>8</v>
      </c>
      <c r="I3" s="42"/>
      <c r="J3" s="42"/>
      <c r="K3" s="42"/>
      <c r="L3" s="42"/>
      <c r="M3" s="45" t="s">
        <v>9</v>
      </c>
      <c r="N3" s="43" t="s">
        <v>10</v>
      </c>
      <c r="O3" s="49" t="s">
        <v>11</v>
      </c>
      <c r="P3" s="40" t="s">
        <v>12</v>
      </c>
      <c r="Q3" s="7"/>
      <c r="R3" s="1"/>
      <c r="S3" s="1"/>
      <c r="T3" s="1"/>
      <c r="U3" s="1"/>
      <c r="V3" s="1"/>
    </row>
    <row r="4" spans="1:22" ht="45" customHeight="1">
      <c r="A4" s="6"/>
      <c r="B4" s="40"/>
      <c r="C4" s="48"/>
      <c r="D4" s="40"/>
      <c r="E4" s="48"/>
      <c r="F4" s="40"/>
      <c r="G4" s="40"/>
      <c r="H4" s="5" t="s">
        <v>13</v>
      </c>
      <c r="I4" s="5" t="s">
        <v>14</v>
      </c>
      <c r="J4" s="5" t="s">
        <v>15</v>
      </c>
      <c r="K4" s="5" t="s">
        <v>16</v>
      </c>
      <c r="L4" s="5" t="s">
        <v>17</v>
      </c>
      <c r="M4" s="46"/>
      <c r="N4" s="44"/>
      <c r="O4" s="49"/>
      <c r="P4" s="40"/>
      <c r="Q4" s="6"/>
      <c r="R4" s="6"/>
      <c r="S4" s="6"/>
      <c r="T4" s="6"/>
      <c r="U4" s="6"/>
      <c r="V4" s="6"/>
    </row>
    <row r="5" spans="1:2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N5" s="2">
        <v>13</v>
      </c>
      <c r="O5" s="2">
        <v>14</v>
      </c>
      <c r="P5" s="2">
        <v>15</v>
      </c>
      <c r="Q5" s="1"/>
      <c r="R5" s="1"/>
      <c r="S5" s="1"/>
      <c r="T5" s="1"/>
      <c r="U5" s="1"/>
      <c r="V5" s="1"/>
    </row>
    <row r="6" spans="1:22" ht="214.9" customHeight="1">
      <c r="A6" s="1"/>
      <c r="B6" s="11">
        <v>1</v>
      </c>
      <c r="C6" s="11" t="s">
        <v>19</v>
      </c>
      <c r="D6" s="34" t="s">
        <v>35</v>
      </c>
      <c r="E6" s="3"/>
      <c r="F6" s="35" t="s">
        <v>40</v>
      </c>
      <c r="G6" s="8" t="s">
        <v>18</v>
      </c>
      <c r="H6" s="18">
        <v>0</v>
      </c>
      <c r="I6" s="29">
        <v>1</v>
      </c>
      <c r="J6" s="18">
        <v>0</v>
      </c>
      <c r="K6" s="18">
        <v>0</v>
      </c>
      <c r="L6" s="18">
        <v>1</v>
      </c>
      <c r="M6" s="9">
        <v>376000</v>
      </c>
      <c r="N6" s="9">
        <f t="shared" ref="N6:N7" si="0">M6*L6</f>
        <v>376000</v>
      </c>
      <c r="O6" s="26">
        <f t="shared" ref="O6:O7" si="1">N6*1.18</f>
        <v>443680</v>
      </c>
      <c r="P6" s="30" t="s">
        <v>32</v>
      </c>
      <c r="Q6" s="1"/>
      <c r="R6" s="1"/>
      <c r="S6" s="1"/>
      <c r="T6" s="1"/>
      <c r="U6" s="1"/>
      <c r="V6" s="1"/>
    </row>
    <row r="7" spans="1:22" ht="106.15" customHeight="1">
      <c r="A7" s="1"/>
      <c r="B7" s="11">
        <v>2</v>
      </c>
      <c r="C7" s="11" t="s">
        <v>20</v>
      </c>
      <c r="D7" s="34" t="s">
        <v>36</v>
      </c>
      <c r="E7" s="3"/>
      <c r="F7" s="34" t="s">
        <v>39</v>
      </c>
      <c r="G7" s="8" t="s">
        <v>18</v>
      </c>
      <c r="H7" s="18">
        <v>0</v>
      </c>
      <c r="I7" s="29">
        <v>1</v>
      </c>
      <c r="J7" s="18">
        <v>0</v>
      </c>
      <c r="K7" s="18">
        <v>0</v>
      </c>
      <c r="L7" s="18">
        <v>1</v>
      </c>
      <c r="M7" s="9">
        <v>496000</v>
      </c>
      <c r="N7" s="9">
        <f t="shared" si="0"/>
        <v>496000</v>
      </c>
      <c r="O7" s="26">
        <f t="shared" si="1"/>
        <v>585280</v>
      </c>
      <c r="P7" s="30" t="s">
        <v>32</v>
      </c>
      <c r="Q7" s="1"/>
      <c r="R7" s="1"/>
      <c r="S7" s="1"/>
      <c r="T7" s="1"/>
      <c r="U7" s="1"/>
      <c r="V7" s="1"/>
    </row>
    <row r="8" spans="1:22">
      <c r="A8" s="1"/>
      <c r="B8" s="17"/>
      <c r="C8" s="17"/>
      <c r="D8" s="12"/>
      <c r="E8" s="12"/>
      <c r="F8" s="12"/>
      <c r="G8" s="13"/>
      <c r="H8" s="13"/>
      <c r="I8" s="13"/>
      <c r="J8" s="13"/>
      <c r="K8" s="13"/>
      <c r="L8" s="13"/>
      <c r="M8" s="13"/>
      <c r="N8" s="24">
        <f>SUM(N6:N7)</f>
        <v>872000</v>
      </c>
      <c r="O8" s="25">
        <f>SUM(O6:O7)</f>
        <v>1028960</v>
      </c>
      <c r="P8" s="27"/>
      <c r="Q8" s="1"/>
    </row>
    <row r="9" spans="1:22">
      <c r="A9" s="1"/>
      <c r="B9" s="15"/>
      <c r="C9" s="15"/>
      <c r="D9" s="16"/>
      <c r="E9" s="16"/>
      <c r="F9" s="16"/>
      <c r="G9" s="15"/>
      <c r="H9" s="15"/>
      <c r="I9" s="15"/>
      <c r="J9" s="15"/>
      <c r="K9" s="15"/>
      <c r="L9" s="15"/>
      <c r="M9" s="15"/>
      <c r="N9" s="15" t="s">
        <v>21</v>
      </c>
      <c r="O9" s="28">
        <f>O8-N8</f>
        <v>156960</v>
      </c>
      <c r="P9" s="3"/>
      <c r="Q9" s="1"/>
    </row>
    <row r="10" spans="1:22">
      <c r="A10" s="1"/>
      <c r="B10" s="58" t="s">
        <v>34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8"/>
      <c r="Q10" s="1"/>
    </row>
    <row r="11" spans="1:22">
      <c r="A11" s="1"/>
      <c r="B11" s="52" t="s">
        <v>22</v>
      </c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4"/>
      <c r="Q11" s="1"/>
    </row>
    <row r="12" spans="1:22">
      <c r="A12" s="1"/>
      <c r="B12" s="42" t="s">
        <v>23</v>
      </c>
      <c r="C12" s="42"/>
      <c r="D12" s="42"/>
      <c r="E12" s="39" t="s">
        <v>33</v>
      </c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1"/>
    </row>
    <row r="13" spans="1:22" ht="29.25" customHeight="1">
      <c r="A13" s="1"/>
      <c r="B13" s="42" t="s">
        <v>24</v>
      </c>
      <c r="C13" s="42"/>
      <c r="D13" s="42"/>
      <c r="E13" s="59" t="s">
        <v>25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1"/>
      <c r="Q13" s="4"/>
    </row>
    <row r="14" spans="1:22" ht="25.15" customHeight="1">
      <c r="A14" s="1"/>
      <c r="B14" s="42" t="s">
        <v>26</v>
      </c>
      <c r="C14" s="42"/>
      <c r="D14" s="42"/>
      <c r="E14" s="50" t="s">
        <v>38</v>
      </c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1"/>
    </row>
    <row r="15" spans="1:22">
      <c r="A15" s="1"/>
      <c r="B15" s="55" t="s">
        <v>27</v>
      </c>
      <c r="C15" s="56"/>
      <c r="D15" s="57"/>
      <c r="E15" s="62" t="s">
        <v>31</v>
      </c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8"/>
      <c r="Q15" s="1"/>
    </row>
    <row r="16" spans="1:22">
      <c r="A16" s="1"/>
      <c r="B16" s="42" t="s">
        <v>28</v>
      </c>
      <c r="C16" s="42"/>
      <c r="D16" s="42"/>
      <c r="E16" s="36" t="s">
        <v>37</v>
      </c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8"/>
      <c r="Q16" s="1"/>
    </row>
    <row r="17" spans="1:17">
      <c r="A17" s="1"/>
      <c r="B17" s="42" t="s">
        <v>29</v>
      </c>
      <c r="C17" s="42"/>
      <c r="D17" s="42"/>
      <c r="E17" s="36" t="s">
        <v>37</v>
      </c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8"/>
      <c r="Q17" s="1"/>
    </row>
    <row r="18" spans="1:17">
      <c r="A18" s="1"/>
      <c r="B18" s="19"/>
      <c r="C18" s="19"/>
      <c r="D18" s="19"/>
      <c r="E18" s="19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1"/>
    </row>
    <row r="19" spans="1:17">
      <c r="A19" s="23"/>
      <c r="B19" s="64" t="s">
        <v>41</v>
      </c>
      <c r="C19" s="22"/>
      <c r="D19" s="22"/>
      <c r="E19" s="22"/>
      <c r="F19" s="22"/>
      <c r="G19" s="22"/>
      <c r="H19" s="22"/>
      <c r="I19" s="22"/>
      <c r="J19" s="22"/>
      <c r="K19" s="1"/>
      <c r="L19" s="1"/>
      <c r="M19" s="1"/>
      <c r="N19" s="1"/>
      <c r="O19" s="1"/>
      <c r="P19" s="1"/>
      <c r="Q19" s="1"/>
    </row>
    <row r="20" spans="1:17">
      <c r="A20" s="21"/>
      <c r="B20" s="22"/>
      <c r="C20" s="22"/>
      <c r="D20" s="22"/>
      <c r="E20" s="22"/>
      <c r="F20" s="22"/>
      <c r="G20" s="22"/>
      <c r="H20" s="22"/>
      <c r="I20" s="22"/>
      <c r="J20" s="22"/>
      <c r="K20" s="1"/>
      <c r="L20" s="1"/>
      <c r="M20" s="1"/>
      <c r="N20" s="1"/>
      <c r="O20" s="1"/>
      <c r="P20" s="1"/>
      <c r="Q20" s="1"/>
    </row>
    <row r="21" spans="1:17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>
      <c r="B22" s="1"/>
      <c r="C22" s="1"/>
      <c r="D22" s="7"/>
      <c r="E22" s="7"/>
    </row>
    <row r="23" spans="1:17">
      <c r="B23" s="1"/>
      <c r="C23" s="1"/>
      <c r="D23" s="7"/>
      <c r="E23" s="7"/>
    </row>
    <row r="24" spans="1:17">
      <c r="B24" s="1"/>
      <c r="C24" s="1"/>
      <c r="D24" s="7" t="s">
        <v>30</v>
      </c>
      <c r="E24" s="7"/>
    </row>
    <row r="28" spans="1:17">
      <c r="F28" s="31"/>
    </row>
    <row r="29" spans="1:17">
      <c r="F29" s="31"/>
    </row>
    <row r="30" spans="1:17">
      <c r="F30" s="31"/>
    </row>
    <row r="31" spans="1:17">
      <c r="F31" s="31"/>
    </row>
    <row r="32" spans="1:17">
      <c r="F32" s="31"/>
    </row>
  </sheetData>
  <mergeCells count="26">
    <mergeCell ref="B17:D17"/>
    <mergeCell ref="O3:O4"/>
    <mergeCell ref="B14:D14"/>
    <mergeCell ref="E14:P14"/>
    <mergeCell ref="B13:D13"/>
    <mergeCell ref="B12:D12"/>
    <mergeCell ref="B11:P11"/>
    <mergeCell ref="B15:D15"/>
    <mergeCell ref="B3:B4"/>
    <mergeCell ref="D3:D4"/>
    <mergeCell ref="P3:P4"/>
    <mergeCell ref="B10:P10"/>
    <mergeCell ref="F3:F4"/>
    <mergeCell ref="E17:P17"/>
    <mergeCell ref="E13:P13"/>
    <mergeCell ref="E15:P15"/>
    <mergeCell ref="E16:P16"/>
    <mergeCell ref="E12:P12"/>
    <mergeCell ref="G3:G4"/>
    <mergeCell ref="B1:P1"/>
    <mergeCell ref="H3:L3"/>
    <mergeCell ref="N3:N4"/>
    <mergeCell ref="M3:M4"/>
    <mergeCell ref="C3:C4"/>
    <mergeCell ref="E3:E4"/>
    <mergeCell ref="B16:D16"/>
  </mergeCells>
  <pageMargins left="0" right="0" top="0.59055118110236227" bottom="0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2015-03-17T03:46:16Z</dcterms:modified>
</cp:coreProperties>
</file>